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xr:revisionPtr revIDLastSave="0" documentId="8_{BCBD2427-BAF9-47D8-8815-B01CDBCF5B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kapitualcija" sheetId="1" r:id="rId1"/>
    <sheet name="I. Sekcija" sheetId="2" r:id="rId2"/>
    <sheet name="II. Sekcija" sheetId="3" r:id="rId3"/>
    <sheet name="III.Sekcij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3" i="1"/>
  <c r="F4" i="4"/>
  <c r="F8" i="4" s="1"/>
  <c r="G11" i="1"/>
  <c r="F4" i="3"/>
  <c r="F10" i="3" s="1"/>
  <c r="F14" i="2"/>
  <c r="F11" i="2"/>
  <c r="F4" i="2"/>
  <c r="F25" i="2" l="1"/>
  <c r="G18" i="1"/>
  <c r="G19" i="1" s="1"/>
  <c r="G20" i="1" s="1"/>
</calcChain>
</file>

<file path=xl/sharedStrings.xml><?xml version="1.0" encoding="utf-8"?>
<sst xmlns="http://schemas.openxmlformats.org/spreadsheetml/2006/main" count="100" uniqueCount="79">
  <si>
    <t>PRILOG I - Troškovnik</t>
  </si>
  <si>
    <t>br.</t>
  </si>
  <si>
    <t>Prilog</t>
  </si>
  <si>
    <t>Opis</t>
  </si>
  <si>
    <t>I. Sekcija (prema Tehničkoj specifikaciji usluge)</t>
  </si>
  <si>
    <t>II. Sekcija (prema Tehničkoj specifikaciji usluge)</t>
  </si>
  <si>
    <t>U ________________, _______________________________</t>
  </si>
  <si>
    <t>Broj ponude: ________________________</t>
  </si>
  <si>
    <t>PONUDITELJ:</t>
  </si>
  <si>
    <t>______________________________________________________</t>
  </si>
  <si>
    <t>ČIŠĆENJE ODSISNO VENTILACIJSKIH SUSTAVA STROJEVA-MEHANIKA-BIOLOGIJA</t>
  </si>
  <si>
    <t>OPIS RADOVA</t>
  </si>
  <si>
    <t>Vizualni pregled stanja</t>
  </si>
  <si>
    <t>KOMPLET</t>
  </si>
  <si>
    <t>Čišćenje kritičnih točaka sustava - metoda suhog čišćenja sa roto četkama</t>
  </si>
  <si>
    <t>Usisavanje vanjskih površina sustava-visinski radovi</t>
  </si>
  <si>
    <t>Kontrola balansiranja regulacijskih zaklopki na ventilaciji</t>
  </si>
  <si>
    <t xml:space="preserve">ISPUHIVANJE -čišćenje vreća za filtriranje. Tip filtera: MultiStar JL 24/6-768/25317A vrećasti filteri ( iglani filc od poliestera 550gr/m2). Promjer: 170 mm, dužina: 2530 mm, Količina; 576 komada. 
</t>
  </si>
  <si>
    <t>Čišćenje ekspanzijske komore</t>
  </si>
  <si>
    <t>Ispitivanje kućišta, vrata i zaklopke</t>
  </si>
  <si>
    <t>Provjera kućišta filtera za koroziju i curenje</t>
  </si>
  <si>
    <t>Čišćenje pokretnih traka</t>
  </si>
  <si>
    <t>Provjera rada obrnutog mlaznog čišćenja</t>
  </si>
  <si>
    <t>Provjera i čišćenje puž transportera</t>
  </si>
  <si>
    <t>Provjera uređaja za punjenje vreća /kanta</t>
  </si>
  <si>
    <t>Provjera postolja, čišćenje i tretiranje</t>
  </si>
  <si>
    <t>Provjera rada sustava, generalno čišćenje komore</t>
  </si>
  <si>
    <t>Snimanje stanja krtičnih točaka sustava pomoću kanalne kamere</t>
  </si>
  <si>
    <t>Provjera rada lančanog transportera igrubo čišćenje</t>
  </si>
  <si>
    <t xml:space="preserve">MJERENJE PROTOKA I BRZINA STRUJANJA ZRAKA </t>
  </si>
  <si>
    <t>SVEUKUPNO stavka 1 + 2 + 3  (u eurima bez PDV-a):</t>
  </si>
  <si>
    <t>KEMIJSKO ČIŠĆENJE SCRUBBERA</t>
  </si>
  <si>
    <t xml:space="preserve">Montaža cijelog sustava i puštanje u rad </t>
  </si>
  <si>
    <t>Kemijsko i mehaničko čišćenje uređaja za ispiranje zraka SCRUBBER</t>
  </si>
  <si>
    <t>Kemijsko i mehaničko čišćenje taloga u spremnicima-prostora scrubbera</t>
  </si>
  <si>
    <t>Ispumpavanje preostale vode i taloga u spremnike (cisterna)</t>
  </si>
  <si>
    <t>Demontaža potrebnih dijelova sustava radi kemijskog i mehaničkog čišćenja</t>
  </si>
  <si>
    <t>Isključivanje uređaja za isprianje zraka iz rada</t>
  </si>
  <si>
    <t xml:space="preserve">Mjerenje protoka i brzina strujanja zraka u odsisnim napama i u ventilacijskim kanalima iznad svih strojeva u pogonu.  Brzine i količine zraka određene su u projektnoj dokumentacije te ih se ne smije mijenjati.  Nacrt i protoke zraka u odsisnoj ventilaciji i napama Naručitelj će dati na uvid nakon sklapanja ugovora. 
</t>
  </si>
  <si>
    <t>Isključivanje sustava iz rada</t>
  </si>
  <si>
    <t xml:space="preserve">Kemijsko i mehaničko čišćenje </t>
  </si>
  <si>
    <t>Dezinfkecija sustava</t>
  </si>
  <si>
    <t xml:space="preserve">1.1.1 Mehaničko čišćenje odsisnih ventilacijskih kanala - kompletni sustav </t>
  </si>
  <si>
    <t>1.1.2 Mjerenje protoka i brzina strujanja zraka</t>
  </si>
  <si>
    <t xml:space="preserve">1.1.3 Čišćenje vrećastog filtera </t>
  </si>
  <si>
    <t>I. Sekcija postrojenja - Mehanička obrada - ukupno (1.1.1.-1.1.3.)</t>
  </si>
  <si>
    <t>II. Sekcija postrojenja - Biološka obrada - ukupno (2.1.1.)</t>
  </si>
  <si>
    <t xml:space="preserve">2.1.1. Kemijsko i mehaničko čišćenje uređaja za ispiranje zraka scrubber </t>
  </si>
  <si>
    <t>3.1.1. Isključivanje sustava iz rada</t>
  </si>
  <si>
    <t>3.1.2. Demontaža potrebnih dijelova sustava radi kemijskog i mehaničkog čišćenja</t>
  </si>
  <si>
    <t>3.1.3. Kemijsko i mehaničko čišćenje ventialcijskih kanala</t>
  </si>
  <si>
    <t>3.1.4.  Dezinfkecija sustava</t>
  </si>
  <si>
    <t>III.Sekcija- Kontrolne sobe - Anex A /Anex B - ukupno (3.1.1.-3.1.4.)</t>
  </si>
  <si>
    <t>III. Sekcija postrojenja - Kontrolne sobe / Anex A i Anex B</t>
  </si>
  <si>
    <t>Evidencijski broj nabave: TO-JN-11/2024</t>
  </si>
  <si>
    <t>III.Sekcija (prema Tehničkoj specifikaciji usluge)</t>
  </si>
  <si>
    <t>SVEUKUPNO STAVKA 1 + 2 (EUR bez PDV-a):</t>
  </si>
  <si>
    <t>Jedinična cijena 
(EUR bez PDV-a)</t>
  </si>
  <si>
    <t>UKUPNO 
(EUR bez PDV-a)</t>
  </si>
  <si>
    <t>Jedinica mjere</t>
  </si>
  <si>
    <t>St. 1 - 2.1.3.</t>
  </si>
  <si>
    <t>St. 1 - 2.1.4.</t>
  </si>
  <si>
    <t xml:space="preserve">ČIŠĆENJE VREĆASTOG FILTERA </t>
  </si>
  <si>
    <t>I. Sekcija postrojenja - Mehanička obradaotpada</t>
  </si>
  <si>
    <t>Jedinična cijena 
( EUR bez PDV-a)</t>
  </si>
  <si>
    <t>Ukupno 
( EUR bez PDV-a)</t>
  </si>
  <si>
    <t>Ukupno 
(EUR bez PDV-a)</t>
  </si>
  <si>
    <t>St. 2 - 3.1.</t>
  </si>
  <si>
    <t>St. 1 -  2.1.1. i 2.1.2. i 3.2.</t>
  </si>
  <si>
    <t>SVEUKUPNO STAVKA 1 + 2 (u EUR bez PDV-a):</t>
  </si>
  <si>
    <t>ČIŠĆENJE SUSTAVA VENTILACIJE KONTROLNIH SOBA U MBO POSTROJENJU</t>
  </si>
  <si>
    <t>St. 3 -  4.</t>
  </si>
  <si>
    <t>UKUPNO (EUR bez PDV-a):</t>
  </si>
  <si>
    <t>PDV (EUR):</t>
  </si>
  <si>
    <t>SVEUKUPNO (EUR s PDV-om):</t>
  </si>
  <si>
    <t>Ukupno
 (EUR bez PDV-a)</t>
  </si>
  <si>
    <t xml:space="preserve">Okvirna godišnja 
količina  </t>
  </si>
  <si>
    <t>II. Sekcija postrojenja - Biološka obrada otpada</t>
  </si>
  <si>
    <t>KOMPLET 
(za obje kontrolne sobe)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</si>
</sst>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3" borderId="8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3" fillId="0" borderId="11" xfId="1" applyFont="1" applyBorder="1" applyAlignment="1">
      <alignment horizontal="center" vertical="center" wrapText="1"/>
    </xf>
    <xf numFmtId="16" fontId="2" fillId="5" borderId="1" xfId="1" applyNumberFormat="1" applyFont="1" applyFill="1" applyBorder="1" applyAlignment="1">
      <alignment horizontal="left" vertical="center" wrapText="1" indent="1"/>
    </xf>
    <xf numFmtId="0" fontId="12" fillId="3" borderId="8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4" fontId="3" fillId="5" borderId="5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/>
    </xf>
    <xf numFmtId="4" fontId="3" fillId="0" borderId="10" xfId="0" applyNumberFormat="1" applyFont="1" applyBorder="1" applyAlignment="1" applyProtection="1">
      <alignment vertical="center"/>
      <protection locked="0"/>
    </xf>
    <xf numFmtId="4" fontId="2" fillId="3" borderId="10" xfId="0" applyNumberFormat="1" applyFont="1" applyFill="1" applyBorder="1" applyAlignment="1">
      <alignment vertical="center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3" borderId="1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 wrapText="1"/>
    </xf>
    <xf numFmtId="0" fontId="3" fillId="3" borderId="23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distributed" wrapText="1"/>
    </xf>
    <xf numFmtId="0" fontId="3" fillId="0" borderId="5" xfId="0" applyFont="1" applyBorder="1" applyAlignment="1">
      <alignment horizontal="left" vertical="distributed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" fontId="3" fillId="5" borderId="10" xfId="1" applyNumberFormat="1" applyFont="1" applyFill="1" applyBorder="1" applyAlignment="1" applyProtection="1">
      <alignment horizontal="center" vertical="center"/>
      <protection locked="0"/>
    </xf>
    <xf numFmtId="4" fontId="3" fillId="5" borderId="5" xfId="1" applyNumberFormat="1" applyFont="1" applyFill="1" applyBorder="1" applyAlignment="1" applyProtection="1">
      <alignment horizontal="center" vertical="center"/>
      <protection locked="0"/>
    </xf>
    <xf numFmtId="4" fontId="2" fillId="0" borderId="10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distributed"/>
    </xf>
    <xf numFmtId="0" fontId="3" fillId="0" borderId="5" xfId="0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distributed" wrapText="1"/>
    </xf>
    <xf numFmtId="0" fontId="15" fillId="0" borderId="7" xfId="0" applyFont="1" applyBorder="1" applyAlignment="1">
      <alignment horizontal="left" vertical="distributed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" fontId="3" fillId="5" borderId="5" xfId="0" applyNumberFormat="1" applyFont="1" applyFill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20" xfId="0" applyFont="1" applyFill="1" applyBorder="1" applyAlignment="1">
      <alignment horizontal="center" vertical="center" textRotation="255"/>
    </xf>
    <xf numFmtId="0" fontId="10" fillId="3" borderId="5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 applyProtection="1">
      <alignment horizontal="center" vertical="center" wrapText="1"/>
      <protection locked="0"/>
    </xf>
    <xf numFmtId="4" fontId="6" fillId="5" borderId="11" xfId="1" applyNumberFormat="1" applyFont="1" applyFill="1" applyBorder="1" applyAlignment="1" applyProtection="1">
      <alignment horizontal="center" vertical="center" wrapText="1"/>
      <protection locked="0"/>
    </xf>
    <xf numFmtId="4" fontId="6" fillId="5" borderId="20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11" fillId="5" borderId="15" xfId="1" applyFont="1" applyFill="1" applyBorder="1" applyAlignment="1">
      <alignment horizontal="left" vertical="center"/>
    </xf>
    <xf numFmtId="0" fontId="11" fillId="5" borderId="18" xfId="1" applyFont="1" applyFill="1" applyBorder="1" applyAlignment="1">
      <alignment horizontal="left" vertical="center"/>
    </xf>
    <xf numFmtId="4" fontId="13" fillId="3" borderId="5" xfId="1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4" fontId="13" fillId="3" borderId="20" xfId="1" applyNumberFormat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316485E3-3B62-4EBA-B825-70672010A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7" customWidth="1"/>
    <col min="2" max="2" width="55" customWidth="1"/>
    <col min="6" max="6" width="47.85546875" customWidth="1"/>
    <col min="7" max="7" width="25.140625" customWidth="1"/>
  </cols>
  <sheetData>
    <row r="1" spans="1:7" ht="15.75" x14ac:dyDescent="0.25">
      <c r="A1" s="1" t="s">
        <v>0</v>
      </c>
      <c r="B1" s="2"/>
      <c r="C1" s="2"/>
      <c r="D1" s="2"/>
      <c r="E1" s="2"/>
      <c r="F1" s="2"/>
      <c r="G1" s="2"/>
    </row>
    <row r="2" spans="1:7" ht="8.4499999999999993" customHeight="1" x14ac:dyDescent="0.25">
      <c r="A2" s="2"/>
      <c r="B2" s="2"/>
      <c r="C2" s="2"/>
      <c r="D2" s="2"/>
      <c r="E2" s="2"/>
      <c r="F2" s="2"/>
      <c r="G2" s="2"/>
    </row>
    <row r="3" spans="1:7" ht="15.75" x14ac:dyDescent="0.25">
      <c r="A3" s="30" t="s">
        <v>54</v>
      </c>
      <c r="B3" s="30"/>
      <c r="C3" s="30"/>
      <c r="D3" s="30"/>
      <c r="E3" s="30"/>
      <c r="F3" s="30"/>
      <c r="G3" s="3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2"/>
      <c r="C5" s="2"/>
      <c r="D5" s="2"/>
      <c r="E5" s="2"/>
      <c r="F5" s="2"/>
      <c r="G5" s="2"/>
    </row>
    <row r="6" spans="1:7" ht="47.25" customHeight="1" x14ac:dyDescent="0.25">
      <c r="A6" s="5" t="s">
        <v>1</v>
      </c>
      <c r="B6" s="5" t="s">
        <v>2</v>
      </c>
      <c r="C6" s="40" t="s">
        <v>3</v>
      </c>
      <c r="D6" s="40"/>
      <c r="E6" s="40"/>
      <c r="F6" s="40"/>
      <c r="G6" s="16" t="s">
        <v>75</v>
      </c>
    </row>
    <row r="7" spans="1:7" ht="31.15" customHeight="1" x14ac:dyDescent="0.25">
      <c r="A7" s="6">
        <v>1</v>
      </c>
      <c r="B7" s="7" t="s">
        <v>4</v>
      </c>
      <c r="C7" s="32" t="s">
        <v>45</v>
      </c>
      <c r="D7" s="32"/>
      <c r="E7" s="32"/>
      <c r="F7" s="32"/>
      <c r="G7" s="25">
        <f>G8+G9+G10</f>
        <v>0</v>
      </c>
    </row>
    <row r="8" spans="1:7" ht="31.15" customHeight="1" x14ac:dyDescent="0.25">
      <c r="A8" s="6"/>
      <c r="B8" s="8"/>
      <c r="C8" s="29" t="s">
        <v>42</v>
      </c>
      <c r="D8" s="29"/>
      <c r="E8" s="29"/>
      <c r="F8" s="29"/>
      <c r="G8" s="26">
        <v>0</v>
      </c>
    </row>
    <row r="9" spans="1:7" ht="31.15" customHeight="1" x14ac:dyDescent="0.25">
      <c r="A9" s="6"/>
      <c r="B9" s="8"/>
      <c r="C9" s="29" t="s">
        <v>43</v>
      </c>
      <c r="D9" s="29"/>
      <c r="E9" s="29"/>
      <c r="F9" s="29"/>
      <c r="G9" s="26">
        <v>0</v>
      </c>
    </row>
    <row r="10" spans="1:7" ht="31.15" customHeight="1" x14ac:dyDescent="0.25">
      <c r="A10" s="6"/>
      <c r="B10" s="8"/>
      <c r="C10" s="29" t="s">
        <v>44</v>
      </c>
      <c r="D10" s="29"/>
      <c r="E10" s="29"/>
      <c r="F10" s="29"/>
      <c r="G10" s="26">
        <v>0</v>
      </c>
    </row>
    <row r="11" spans="1:7" ht="31.15" customHeight="1" x14ac:dyDescent="0.25">
      <c r="A11" s="6">
        <v>2</v>
      </c>
      <c r="B11" s="7" t="s">
        <v>5</v>
      </c>
      <c r="C11" s="32" t="s">
        <v>46</v>
      </c>
      <c r="D11" s="32"/>
      <c r="E11" s="32"/>
      <c r="F11" s="32"/>
      <c r="G11" s="25">
        <f>G12</f>
        <v>0</v>
      </c>
    </row>
    <row r="12" spans="1:7" ht="31.15" customHeight="1" x14ac:dyDescent="0.25">
      <c r="A12" s="6"/>
      <c r="B12" s="8"/>
      <c r="C12" s="29" t="s">
        <v>47</v>
      </c>
      <c r="D12" s="29"/>
      <c r="E12" s="29"/>
      <c r="F12" s="29"/>
      <c r="G12" s="26">
        <v>0</v>
      </c>
    </row>
    <row r="13" spans="1:7" ht="31.15" customHeight="1" x14ac:dyDescent="0.25">
      <c r="A13" s="6">
        <v>3</v>
      </c>
      <c r="B13" s="7" t="s">
        <v>55</v>
      </c>
      <c r="C13" s="32" t="s">
        <v>52</v>
      </c>
      <c r="D13" s="32"/>
      <c r="E13" s="32"/>
      <c r="F13" s="32"/>
      <c r="G13" s="26">
        <f>G14+G15+G16+G17</f>
        <v>0</v>
      </c>
    </row>
    <row r="14" spans="1:7" ht="31.15" customHeight="1" x14ac:dyDescent="0.25">
      <c r="A14" s="6"/>
      <c r="B14" s="7"/>
      <c r="C14" s="37" t="s">
        <v>48</v>
      </c>
      <c r="D14" s="38"/>
      <c r="E14" s="38"/>
      <c r="F14" s="39"/>
      <c r="G14" s="26">
        <v>0</v>
      </c>
    </row>
    <row r="15" spans="1:7" ht="31.15" customHeight="1" x14ac:dyDescent="0.25">
      <c r="A15" s="6"/>
      <c r="B15" s="7"/>
      <c r="C15" s="37" t="s">
        <v>49</v>
      </c>
      <c r="D15" s="38"/>
      <c r="E15" s="38"/>
      <c r="F15" s="39"/>
      <c r="G15" s="26">
        <v>0</v>
      </c>
    </row>
    <row r="16" spans="1:7" ht="31.15" customHeight="1" x14ac:dyDescent="0.25">
      <c r="A16" s="6"/>
      <c r="B16" s="7"/>
      <c r="C16" s="9" t="s">
        <v>50</v>
      </c>
      <c r="D16" s="10"/>
      <c r="E16" s="9"/>
      <c r="F16" s="10"/>
      <c r="G16" s="26">
        <v>0</v>
      </c>
    </row>
    <row r="17" spans="1:7" ht="31.15" customHeight="1" x14ac:dyDescent="0.25">
      <c r="A17" s="6"/>
      <c r="B17" s="7"/>
      <c r="C17" s="34" t="s">
        <v>51</v>
      </c>
      <c r="D17" s="35"/>
      <c r="E17" s="35"/>
      <c r="F17" s="36"/>
      <c r="G17" s="26">
        <v>0</v>
      </c>
    </row>
    <row r="18" spans="1:7" ht="31.15" customHeight="1" x14ac:dyDescent="0.25">
      <c r="A18" s="33" t="s">
        <v>72</v>
      </c>
      <c r="B18" s="33"/>
      <c r="C18" s="33"/>
      <c r="D18" s="33"/>
      <c r="E18" s="33"/>
      <c r="F18" s="33"/>
      <c r="G18" s="27">
        <f>G11+G7</f>
        <v>0</v>
      </c>
    </row>
    <row r="19" spans="1:7" ht="31.15" customHeight="1" x14ac:dyDescent="0.25">
      <c r="A19" s="33" t="s">
        <v>73</v>
      </c>
      <c r="B19" s="33"/>
      <c r="C19" s="33"/>
      <c r="D19" s="33"/>
      <c r="E19" s="33"/>
      <c r="F19" s="33"/>
      <c r="G19" s="28">
        <f>G18*0.25</f>
        <v>0</v>
      </c>
    </row>
    <row r="20" spans="1:7" ht="31.15" customHeight="1" x14ac:dyDescent="0.25">
      <c r="A20" s="33" t="s">
        <v>74</v>
      </c>
      <c r="B20" s="33"/>
      <c r="C20" s="33"/>
      <c r="D20" s="33"/>
      <c r="E20" s="33"/>
      <c r="F20" s="33"/>
      <c r="G20" s="28">
        <f>G18+G19</f>
        <v>0</v>
      </c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2" t="s">
        <v>6</v>
      </c>
      <c r="B22" s="2"/>
      <c r="C22" s="2"/>
      <c r="D22" s="2"/>
      <c r="E22" s="2"/>
      <c r="F22" s="2"/>
      <c r="G22" s="2"/>
    </row>
    <row r="23" spans="1:7" ht="15.75" x14ac:dyDescent="0.25">
      <c r="A23" s="2"/>
      <c r="B23" s="2"/>
      <c r="C23" s="2"/>
      <c r="D23" s="2"/>
      <c r="E23" s="2"/>
      <c r="F23" s="2"/>
      <c r="G23" s="2"/>
    </row>
    <row r="24" spans="1:7" ht="15.75" x14ac:dyDescent="0.25">
      <c r="A24" s="30" t="s">
        <v>7</v>
      </c>
      <c r="B24" s="30"/>
      <c r="C24" s="2"/>
      <c r="D24" s="2"/>
      <c r="E24" s="2"/>
      <c r="F24" s="31" t="s">
        <v>8</v>
      </c>
      <c r="G24" s="31"/>
    </row>
    <row r="25" spans="1:7" ht="15.75" x14ac:dyDescent="0.25">
      <c r="A25" s="2"/>
      <c r="B25" s="2"/>
      <c r="C25" s="2"/>
      <c r="D25" s="2"/>
      <c r="E25" s="2"/>
      <c r="F25" s="2"/>
      <c r="G25" s="2"/>
    </row>
    <row r="26" spans="1:7" ht="15.75" x14ac:dyDescent="0.25">
      <c r="A26" s="2"/>
      <c r="B26" s="2"/>
      <c r="C26" s="2"/>
      <c r="D26" s="2"/>
      <c r="E26" s="2"/>
      <c r="F26" s="31" t="s">
        <v>9</v>
      </c>
      <c r="G26" s="31"/>
    </row>
    <row r="27" spans="1:7" ht="15.75" x14ac:dyDescent="0.25">
      <c r="A27" s="2"/>
      <c r="B27" s="2"/>
      <c r="C27" s="2"/>
      <c r="D27" s="2"/>
      <c r="E27" s="2"/>
      <c r="F27" s="2"/>
      <c r="G27" s="2"/>
    </row>
  </sheetData>
  <sheetProtection algorithmName="SHA-512" hashValue="7r7MoTwQD6Bi/EYSlv/HFkFlq3mZ+1Ldi+3orGuzfRZjA551/TLg7jAYe3+xl55wbDkPPOVMfEgm8DuTtxPRow==" saltValue="3CIkk6JHMt3CQcJy7rtNpg==" spinCount="100000" sheet="1" formatCells="0" formatColumns="0" formatRows="0" insertColumns="0" insertRows="0" insertHyperlinks="0" deleteColumns="0" deleteRows="0" sort="0" autoFilter="0" pivotTables="0"/>
  <mergeCells count="18">
    <mergeCell ref="C7:F7"/>
    <mergeCell ref="C8:F8"/>
    <mergeCell ref="C9:F9"/>
    <mergeCell ref="C10:F10"/>
    <mergeCell ref="A3:G3"/>
    <mergeCell ref="F26:G26"/>
    <mergeCell ref="C12:F12"/>
    <mergeCell ref="C13:F13"/>
    <mergeCell ref="A18:F18"/>
    <mergeCell ref="A19:F19"/>
    <mergeCell ref="A20:F20"/>
    <mergeCell ref="A24:B24"/>
    <mergeCell ref="F24:G24"/>
    <mergeCell ref="C17:F17"/>
    <mergeCell ref="C15:F15"/>
    <mergeCell ref="C14:F14"/>
    <mergeCell ref="C11:F11"/>
    <mergeCell ref="C6:F6"/>
  </mergeCells>
  <pageMargins left="0.45" right="0.33333333333333331" top="0.4" bottom="0.3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0C16-2F59-44E2-AED9-02250E681974}">
  <dimension ref="A1:F25"/>
  <sheetViews>
    <sheetView topLeftCell="A10" zoomScaleNormal="100" workbookViewId="0">
      <selection activeCell="L18" sqref="L18"/>
    </sheetView>
  </sheetViews>
  <sheetFormatPr defaultRowHeight="15.75" x14ac:dyDescent="0.25"/>
  <cols>
    <col min="1" max="1" width="25.7109375" style="2" customWidth="1"/>
    <col min="2" max="2" width="49.85546875" style="2" customWidth="1"/>
    <col min="3" max="3" width="14.5703125" style="2" customWidth="1"/>
    <col min="4" max="4" width="13.5703125" style="2" customWidth="1"/>
    <col min="5" max="5" width="18.85546875" style="2" customWidth="1"/>
    <col min="6" max="6" width="21.28515625" style="2" customWidth="1"/>
  </cols>
  <sheetData>
    <row r="1" spans="1:6" ht="40.5" customHeight="1" thickBot="1" x14ac:dyDescent="0.3">
      <c r="A1" s="43" t="s">
        <v>63</v>
      </c>
      <c r="B1" s="44"/>
      <c r="C1" s="44"/>
      <c r="D1" s="44"/>
      <c r="E1" s="44"/>
      <c r="F1" s="45"/>
    </row>
    <row r="2" spans="1:6" ht="38.25" customHeight="1" thickBot="1" x14ac:dyDescent="0.3">
      <c r="A2" s="11" t="s">
        <v>68</v>
      </c>
      <c r="B2" s="46" t="s">
        <v>10</v>
      </c>
      <c r="C2" s="47"/>
      <c r="D2" s="47"/>
      <c r="E2" s="47"/>
      <c r="F2" s="48"/>
    </row>
    <row r="3" spans="1:6" ht="49.5" customHeight="1" x14ac:dyDescent="0.25">
      <c r="A3" s="49" t="s">
        <v>11</v>
      </c>
      <c r="B3" s="50"/>
      <c r="C3" s="12" t="s">
        <v>59</v>
      </c>
      <c r="D3" s="18" t="s">
        <v>76</v>
      </c>
      <c r="E3" s="12" t="s">
        <v>57</v>
      </c>
      <c r="F3" s="12" t="s">
        <v>65</v>
      </c>
    </row>
    <row r="4" spans="1:6" ht="18" customHeight="1" x14ac:dyDescent="0.25">
      <c r="A4" s="51" t="s">
        <v>12</v>
      </c>
      <c r="B4" s="51"/>
      <c r="C4" s="52" t="s">
        <v>13</v>
      </c>
      <c r="D4" s="54">
        <v>1</v>
      </c>
      <c r="E4" s="56">
        <v>0</v>
      </c>
      <c r="F4" s="58">
        <f>E4*D4</f>
        <v>0</v>
      </c>
    </row>
    <row r="5" spans="1:6" ht="18" customHeight="1" x14ac:dyDescent="0.25">
      <c r="A5" s="51" t="s">
        <v>27</v>
      </c>
      <c r="B5" s="51"/>
      <c r="C5" s="52"/>
      <c r="D5" s="55"/>
      <c r="E5" s="56"/>
      <c r="F5" s="58"/>
    </row>
    <row r="6" spans="1:6" ht="18" customHeight="1" x14ac:dyDescent="0.25">
      <c r="A6" s="60" t="s">
        <v>14</v>
      </c>
      <c r="B6" s="60"/>
      <c r="C6" s="52"/>
      <c r="D6" s="55"/>
      <c r="E6" s="56"/>
      <c r="F6" s="58"/>
    </row>
    <row r="7" spans="1:6" ht="18" customHeight="1" x14ac:dyDescent="0.25">
      <c r="A7" s="51" t="s">
        <v>15</v>
      </c>
      <c r="B7" s="51"/>
      <c r="C7" s="52"/>
      <c r="D7" s="55"/>
      <c r="E7" s="56"/>
      <c r="F7" s="58"/>
    </row>
    <row r="8" spans="1:6" ht="18" customHeight="1" thickBot="1" x14ac:dyDescent="0.3">
      <c r="A8" s="61" t="s">
        <v>16</v>
      </c>
      <c r="B8" s="61"/>
      <c r="C8" s="53"/>
      <c r="D8" s="55"/>
      <c r="E8" s="57"/>
      <c r="F8" s="59"/>
    </row>
    <row r="9" spans="1:6" ht="33" customHeight="1" thickBot="1" x14ac:dyDescent="0.3">
      <c r="A9" s="11" t="s">
        <v>60</v>
      </c>
      <c r="B9" s="46" t="s">
        <v>29</v>
      </c>
      <c r="C9" s="47"/>
      <c r="D9" s="47"/>
      <c r="E9" s="47"/>
      <c r="F9" s="48"/>
    </row>
    <row r="10" spans="1:6" ht="46.5" customHeight="1" x14ac:dyDescent="0.25">
      <c r="A10" s="62" t="s">
        <v>11</v>
      </c>
      <c r="B10" s="63"/>
      <c r="C10" s="12" t="s">
        <v>59</v>
      </c>
      <c r="D10" s="19" t="s">
        <v>76</v>
      </c>
      <c r="E10" s="12" t="s">
        <v>57</v>
      </c>
      <c r="F10" s="12" t="s">
        <v>66</v>
      </c>
    </row>
    <row r="11" spans="1:6" ht="75.75" customHeight="1" thickBot="1" x14ac:dyDescent="0.3">
      <c r="A11" s="41" t="s">
        <v>38</v>
      </c>
      <c r="B11" s="42"/>
      <c r="C11" s="20" t="s">
        <v>13</v>
      </c>
      <c r="D11" s="21">
        <v>1</v>
      </c>
      <c r="E11" s="22">
        <v>0</v>
      </c>
      <c r="F11" s="23">
        <f>D11*E11</f>
        <v>0</v>
      </c>
    </row>
    <row r="12" spans="1:6" ht="37.5" customHeight="1" thickBot="1" x14ac:dyDescent="0.3">
      <c r="A12" s="11" t="s">
        <v>61</v>
      </c>
      <c r="B12" s="46" t="s">
        <v>62</v>
      </c>
      <c r="C12" s="47"/>
      <c r="D12" s="47"/>
      <c r="E12" s="47"/>
      <c r="F12" s="48"/>
    </row>
    <row r="13" spans="1:6" ht="47.25" customHeight="1" x14ac:dyDescent="0.25">
      <c r="A13" s="49" t="s">
        <v>11</v>
      </c>
      <c r="B13" s="50"/>
      <c r="C13" s="12" t="s">
        <v>59</v>
      </c>
      <c r="D13" s="18" t="s">
        <v>76</v>
      </c>
      <c r="E13" s="12" t="s">
        <v>64</v>
      </c>
      <c r="F13" s="12" t="s">
        <v>66</v>
      </c>
    </row>
    <row r="14" spans="1:6" x14ac:dyDescent="0.25">
      <c r="A14" s="64" t="s">
        <v>17</v>
      </c>
      <c r="B14" s="65"/>
      <c r="C14" s="66" t="s">
        <v>13</v>
      </c>
      <c r="D14" s="69">
        <v>1</v>
      </c>
      <c r="E14" s="72">
        <v>0</v>
      </c>
      <c r="F14" s="75">
        <f>D14*E14</f>
        <v>0</v>
      </c>
    </row>
    <row r="15" spans="1:6" x14ac:dyDescent="0.25">
      <c r="A15" s="78" t="s">
        <v>18</v>
      </c>
      <c r="B15" s="79"/>
      <c r="C15" s="67"/>
      <c r="D15" s="70"/>
      <c r="E15" s="73"/>
      <c r="F15" s="76"/>
    </row>
    <row r="16" spans="1:6" x14ac:dyDescent="0.25">
      <c r="A16" s="78" t="s">
        <v>19</v>
      </c>
      <c r="B16" s="79"/>
      <c r="C16" s="67"/>
      <c r="D16" s="70"/>
      <c r="E16" s="73"/>
      <c r="F16" s="76"/>
    </row>
    <row r="17" spans="1:6" x14ac:dyDescent="0.25">
      <c r="A17" s="78" t="s">
        <v>20</v>
      </c>
      <c r="B17" s="79"/>
      <c r="C17" s="67"/>
      <c r="D17" s="70"/>
      <c r="E17" s="73"/>
      <c r="F17" s="76"/>
    </row>
    <row r="18" spans="1:6" x14ac:dyDescent="0.25">
      <c r="A18" s="78" t="s">
        <v>28</v>
      </c>
      <c r="B18" s="79"/>
      <c r="C18" s="67"/>
      <c r="D18" s="70"/>
      <c r="E18" s="73"/>
      <c r="F18" s="76"/>
    </row>
    <row r="19" spans="1:6" x14ac:dyDescent="0.25">
      <c r="A19" s="78" t="s">
        <v>21</v>
      </c>
      <c r="B19" s="79"/>
      <c r="C19" s="67"/>
      <c r="D19" s="70"/>
      <c r="E19" s="73"/>
      <c r="F19" s="76"/>
    </row>
    <row r="20" spans="1:6" x14ac:dyDescent="0.25">
      <c r="A20" s="78" t="s">
        <v>22</v>
      </c>
      <c r="B20" s="79"/>
      <c r="C20" s="67"/>
      <c r="D20" s="70"/>
      <c r="E20" s="73"/>
      <c r="F20" s="76"/>
    </row>
    <row r="21" spans="1:6" x14ac:dyDescent="0.25">
      <c r="A21" s="78" t="s">
        <v>23</v>
      </c>
      <c r="B21" s="79"/>
      <c r="C21" s="67"/>
      <c r="D21" s="70"/>
      <c r="E21" s="73"/>
      <c r="F21" s="76"/>
    </row>
    <row r="22" spans="1:6" x14ac:dyDescent="0.25">
      <c r="A22" s="78" t="s">
        <v>24</v>
      </c>
      <c r="B22" s="79"/>
      <c r="C22" s="67"/>
      <c r="D22" s="70"/>
      <c r="E22" s="73"/>
      <c r="F22" s="76"/>
    </row>
    <row r="23" spans="1:6" x14ac:dyDescent="0.25">
      <c r="A23" s="78" t="s">
        <v>25</v>
      </c>
      <c r="B23" s="79"/>
      <c r="C23" s="67"/>
      <c r="D23" s="70"/>
      <c r="E23" s="73"/>
      <c r="F23" s="76"/>
    </row>
    <row r="24" spans="1:6" ht="16.5" thickBot="1" x14ac:dyDescent="0.3">
      <c r="A24" s="78" t="s">
        <v>26</v>
      </c>
      <c r="B24" s="79"/>
      <c r="C24" s="68"/>
      <c r="D24" s="71"/>
      <c r="E24" s="74"/>
      <c r="F24" s="77"/>
    </row>
    <row r="25" spans="1:6" ht="29.25" customHeight="1" thickBot="1" x14ac:dyDescent="0.3">
      <c r="A25" s="80" t="s">
        <v>30</v>
      </c>
      <c r="B25" s="81"/>
      <c r="C25" s="81"/>
      <c r="D25" s="81"/>
      <c r="E25" s="82"/>
      <c r="F25" s="24">
        <f>F4+F11+F14</f>
        <v>0</v>
      </c>
    </row>
  </sheetData>
  <sheetProtection algorithmName="SHA-512" hashValue="HRCqe1Ve010srKFILdita6BhGFY1xKhVyECgOT13tgVUEodnNdllp4NXkCFS93EVdZh/U0X0xVH/tryGNyD7wg==" saltValue="KxLppB1VR6VzzK/QPF2fUg==" spinCount="100000" sheet="1" formatCells="0" formatColumns="0" formatRows="0" insertColumns="0" insertRows="0" insertHyperlinks="0" deleteColumns="0" deleteRows="0" sort="0" autoFilter="0" pivotTables="0"/>
  <mergeCells count="33">
    <mergeCell ref="A25:E25"/>
    <mergeCell ref="A17:B17"/>
    <mergeCell ref="A18:B18"/>
    <mergeCell ref="A19:B19"/>
    <mergeCell ref="A20:B20"/>
    <mergeCell ref="A21:B21"/>
    <mergeCell ref="A22:B22"/>
    <mergeCell ref="B12:F12"/>
    <mergeCell ref="A13:B13"/>
    <mergeCell ref="A14:B14"/>
    <mergeCell ref="C14:C24"/>
    <mergeCell ref="D14:D24"/>
    <mergeCell ref="E14:E24"/>
    <mergeCell ref="F14:F24"/>
    <mergeCell ref="A15:B15"/>
    <mergeCell ref="A16:B16"/>
    <mergeCell ref="A23:B23"/>
    <mergeCell ref="A24:B24"/>
    <mergeCell ref="A11:B11"/>
    <mergeCell ref="A1:F1"/>
    <mergeCell ref="B2:F2"/>
    <mergeCell ref="A3:B3"/>
    <mergeCell ref="A4:B4"/>
    <mergeCell ref="C4:C8"/>
    <mergeCell ref="D4:D8"/>
    <mergeCell ref="E4:E8"/>
    <mergeCell ref="F4:F8"/>
    <mergeCell ref="A5:B5"/>
    <mergeCell ref="A6:B6"/>
    <mergeCell ref="A7:B7"/>
    <mergeCell ref="A8:B8"/>
    <mergeCell ref="B9:F9"/>
    <mergeCell ref="A10:B10"/>
  </mergeCells>
  <pageMargins left="0.51666666666666672" right="0.7" top="0.49166666666666664" bottom="0.57499999999999996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334E-E8F2-4DE7-92F0-724AF2AB006A}">
  <dimension ref="A1:F10"/>
  <sheetViews>
    <sheetView zoomScaleNormal="100" workbookViewId="0">
      <selection activeCell="D31" sqref="D31"/>
    </sheetView>
  </sheetViews>
  <sheetFormatPr defaultRowHeight="15" x14ac:dyDescent="0.25"/>
  <cols>
    <col min="1" max="1" width="18" style="3" customWidth="1"/>
    <col min="2" max="2" width="51.28515625" style="3" customWidth="1"/>
    <col min="3" max="3" width="11" style="3" customWidth="1"/>
    <col min="4" max="4" width="12" style="3" customWidth="1"/>
    <col min="5" max="5" width="14" style="3" customWidth="1"/>
    <col min="6" max="6" width="15.5703125" style="3" customWidth="1"/>
  </cols>
  <sheetData>
    <row r="1" spans="1:6" ht="29.25" customHeight="1" thickBot="1" x14ac:dyDescent="0.3">
      <c r="A1" s="83" t="s">
        <v>77</v>
      </c>
      <c r="B1" s="84"/>
      <c r="C1" s="84"/>
      <c r="D1" s="84"/>
      <c r="E1" s="84"/>
      <c r="F1" s="85"/>
    </row>
    <row r="2" spans="1:6" ht="40.5" customHeight="1" thickBot="1" x14ac:dyDescent="0.3">
      <c r="A2" s="13" t="s">
        <v>67</v>
      </c>
      <c r="B2" s="102" t="s">
        <v>31</v>
      </c>
      <c r="C2" s="102"/>
      <c r="D2" s="102"/>
      <c r="E2" s="102"/>
      <c r="F2" s="103"/>
    </row>
    <row r="3" spans="1:6" ht="38.450000000000003" customHeight="1" x14ac:dyDescent="0.25">
      <c r="A3" s="107" t="s">
        <v>11</v>
      </c>
      <c r="B3" s="108"/>
      <c r="C3" s="14" t="s">
        <v>59</v>
      </c>
      <c r="D3" s="15" t="s">
        <v>76</v>
      </c>
      <c r="E3" s="4" t="s">
        <v>57</v>
      </c>
      <c r="F3" s="4" t="s">
        <v>58</v>
      </c>
    </row>
    <row r="4" spans="1:6" x14ac:dyDescent="0.25">
      <c r="A4" s="100" t="s">
        <v>37</v>
      </c>
      <c r="B4" s="101"/>
      <c r="C4" s="89" t="s">
        <v>13</v>
      </c>
      <c r="D4" s="92">
        <v>1</v>
      </c>
      <c r="E4" s="95">
        <v>0</v>
      </c>
      <c r="F4" s="104">
        <f>D4*E4</f>
        <v>0</v>
      </c>
    </row>
    <row r="5" spans="1:6" x14ac:dyDescent="0.25">
      <c r="A5" s="100" t="s">
        <v>36</v>
      </c>
      <c r="B5" s="101"/>
      <c r="C5" s="90"/>
      <c r="D5" s="93"/>
      <c r="E5" s="96"/>
      <c r="F5" s="105"/>
    </row>
    <row r="6" spans="1:6" ht="14.45" customHeight="1" x14ac:dyDescent="0.25">
      <c r="A6" s="98" t="s">
        <v>33</v>
      </c>
      <c r="B6" s="99"/>
      <c r="C6" s="90"/>
      <c r="D6" s="93"/>
      <c r="E6" s="96"/>
      <c r="F6" s="105"/>
    </row>
    <row r="7" spans="1:6" x14ac:dyDescent="0.25">
      <c r="A7" s="98" t="s">
        <v>34</v>
      </c>
      <c r="B7" s="99"/>
      <c r="C7" s="90"/>
      <c r="D7" s="93"/>
      <c r="E7" s="96"/>
      <c r="F7" s="105"/>
    </row>
    <row r="8" spans="1:6" x14ac:dyDescent="0.25">
      <c r="A8" s="98" t="s">
        <v>35</v>
      </c>
      <c r="B8" s="99"/>
      <c r="C8" s="90"/>
      <c r="D8" s="93"/>
      <c r="E8" s="96"/>
      <c r="F8" s="105"/>
    </row>
    <row r="9" spans="1:6" ht="15.75" thickBot="1" x14ac:dyDescent="0.3">
      <c r="A9" s="98" t="s">
        <v>32</v>
      </c>
      <c r="B9" s="99"/>
      <c r="C9" s="91"/>
      <c r="D9" s="94"/>
      <c r="E9" s="97"/>
      <c r="F9" s="106"/>
    </row>
    <row r="10" spans="1:6" ht="31.15" customHeight="1" thickBot="1" x14ac:dyDescent="0.3">
      <c r="A10" s="86" t="s">
        <v>56</v>
      </c>
      <c r="B10" s="87"/>
      <c r="C10" s="87"/>
      <c r="D10" s="87"/>
      <c r="E10" s="88"/>
      <c r="F10" s="17">
        <f>F4</f>
        <v>0</v>
      </c>
    </row>
  </sheetData>
  <sheetProtection algorithmName="SHA-512" hashValue="ACXUwoTsg2zpmMimmZa5VzSqWGtCwXoXDLkKEZ7K5CmpPs9eLxoyRjXgCDmEGNwOIvQoq55C/BU2CCgi+vDWfA==" saltValue="ixPY74fq1XR8/tBXD/mQXg==" spinCount="100000" sheet="1" formatCells="0" formatColumns="0" formatRows="0" insertColumns="0" insertRows="0" insertHyperlinks="0" deleteColumns="0" deleteRows="0" sort="0" autoFilter="0" pivotTables="0"/>
  <mergeCells count="14">
    <mergeCell ref="A1:F1"/>
    <mergeCell ref="A10:E10"/>
    <mergeCell ref="C4:C9"/>
    <mergeCell ref="D4:D9"/>
    <mergeCell ref="E4:E9"/>
    <mergeCell ref="A6:B6"/>
    <mergeCell ref="A4:B4"/>
    <mergeCell ref="A5:B5"/>
    <mergeCell ref="B2:F2"/>
    <mergeCell ref="F4:F9"/>
    <mergeCell ref="A7:B7"/>
    <mergeCell ref="A8:B8"/>
    <mergeCell ref="A9:B9"/>
    <mergeCell ref="A3:B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74F5-B837-4F44-979E-AC5DCC7EFA1E}">
  <dimension ref="A1:F8"/>
  <sheetViews>
    <sheetView zoomScaleNormal="100" workbookViewId="0">
      <selection activeCell="C18" sqref="C18"/>
    </sheetView>
  </sheetViews>
  <sheetFormatPr defaultRowHeight="15" x14ac:dyDescent="0.25"/>
  <cols>
    <col min="1" max="1" width="14.85546875" style="3" customWidth="1"/>
    <col min="2" max="2" width="25.7109375" style="3" customWidth="1"/>
    <col min="3" max="5" width="14.7109375" style="3" customWidth="1"/>
    <col min="6" max="6" width="18.5703125" style="3" customWidth="1"/>
  </cols>
  <sheetData>
    <row r="1" spans="1:6" ht="34.15" customHeight="1" thickBot="1" x14ac:dyDescent="0.3">
      <c r="A1" s="83" t="s">
        <v>53</v>
      </c>
      <c r="B1" s="84"/>
      <c r="C1" s="84"/>
      <c r="D1" s="84"/>
      <c r="E1" s="84"/>
      <c r="F1" s="85"/>
    </row>
    <row r="2" spans="1:6" ht="34.15" customHeight="1" thickBot="1" x14ac:dyDescent="0.3">
      <c r="A2" s="11" t="s">
        <v>71</v>
      </c>
      <c r="B2" s="46" t="s">
        <v>70</v>
      </c>
      <c r="C2" s="47"/>
      <c r="D2" s="47"/>
      <c r="E2" s="47"/>
      <c r="F2" s="48"/>
    </row>
    <row r="3" spans="1:6" ht="33.75" customHeight="1" x14ac:dyDescent="0.25">
      <c r="A3" s="107" t="s">
        <v>11</v>
      </c>
      <c r="B3" s="108"/>
      <c r="C3" s="14" t="s">
        <v>59</v>
      </c>
      <c r="D3" s="15" t="s">
        <v>76</v>
      </c>
      <c r="E3" s="4" t="s">
        <v>57</v>
      </c>
      <c r="F3" s="4" t="s">
        <v>58</v>
      </c>
    </row>
    <row r="4" spans="1:6" ht="25.15" customHeight="1" x14ac:dyDescent="0.25">
      <c r="A4" s="100" t="s">
        <v>39</v>
      </c>
      <c r="B4" s="101"/>
      <c r="C4" s="109" t="s">
        <v>78</v>
      </c>
      <c r="D4" s="92">
        <v>3</v>
      </c>
      <c r="E4" s="95">
        <v>0</v>
      </c>
      <c r="F4" s="104">
        <f>D4*E4</f>
        <v>0</v>
      </c>
    </row>
    <row r="5" spans="1:6" ht="45" customHeight="1" x14ac:dyDescent="0.25">
      <c r="A5" s="100" t="s">
        <v>36</v>
      </c>
      <c r="B5" s="101"/>
      <c r="C5" s="110"/>
      <c r="D5" s="93"/>
      <c r="E5" s="96"/>
      <c r="F5" s="105"/>
    </row>
    <row r="6" spans="1:6" ht="25.15" customHeight="1" x14ac:dyDescent="0.25">
      <c r="A6" s="98" t="s">
        <v>40</v>
      </c>
      <c r="B6" s="99"/>
      <c r="C6" s="110"/>
      <c r="D6" s="93"/>
      <c r="E6" s="96"/>
      <c r="F6" s="105"/>
    </row>
    <row r="7" spans="1:6" ht="25.15" customHeight="1" thickBot="1" x14ac:dyDescent="0.3">
      <c r="A7" s="98" t="s">
        <v>41</v>
      </c>
      <c r="B7" s="99"/>
      <c r="C7" s="111"/>
      <c r="D7" s="93"/>
      <c r="E7" s="96"/>
      <c r="F7" s="105"/>
    </row>
    <row r="8" spans="1:6" ht="25.5" customHeight="1" thickBot="1" x14ac:dyDescent="0.3">
      <c r="A8" s="86" t="s">
        <v>69</v>
      </c>
      <c r="B8" s="87"/>
      <c r="C8" s="87"/>
      <c r="D8" s="87"/>
      <c r="E8" s="88"/>
      <c r="F8" s="17">
        <f>F4</f>
        <v>0</v>
      </c>
    </row>
  </sheetData>
  <sheetProtection algorithmName="SHA-512" hashValue="sAp1OCoijspyawVY9nXErfr8T6IhmAlqovE93sDHBCK+qijYkhBnbmCOxTD2mjfPYz/BM36IA2eRNjXLI8Eptw==" saltValue="QpJSYOrCME6c29Y7M1uWWQ==" spinCount="100000" sheet="1" formatColumns="0" formatRows="0" insertColumns="0" insertRows="0" insertHyperlinks="0" deleteColumns="0" deleteRows="0" sort="0" autoFilter="0" pivotTables="0"/>
  <mergeCells count="12">
    <mergeCell ref="A7:B7"/>
    <mergeCell ref="A8:E8"/>
    <mergeCell ref="A1:F1"/>
    <mergeCell ref="B2:F2"/>
    <mergeCell ref="A3:B3"/>
    <mergeCell ref="A4:B4"/>
    <mergeCell ref="C4:C7"/>
    <mergeCell ref="D4:D7"/>
    <mergeCell ref="E4:E7"/>
    <mergeCell ref="F4:F7"/>
    <mergeCell ref="A5:B5"/>
    <mergeCell ref="A6:B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Rekapitualcija</vt:lpstr>
      <vt:lpstr>I. Sekcija</vt:lpstr>
      <vt:lpstr>II. Sekcija</vt:lpstr>
      <vt:lpstr>III.Sekcija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Antonio Kovačević</cp:lastModifiedBy>
  <cp:lastPrinted>2023-08-30T07:46:33Z</cp:lastPrinted>
  <dcterms:created xsi:type="dcterms:W3CDTF">2015-06-05T18:17:20Z</dcterms:created>
  <dcterms:modified xsi:type="dcterms:W3CDTF">2024-10-09T20:47:08Z</dcterms:modified>
</cp:coreProperties>
</file>