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\Opci Sektor\REZERVNI STROJARSKI DIJELOVI ZA SEKUNDARNE USITNJIVAČE LINDNER\"/>
    </mc:Choice>
  </mc:AlternateContent>
  <xr:revisionPtr revIDLastSave="0" documentId="14_{09E5F95B-46F6-4BE5-AF2F-3BAABC2B2F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7" i="1" l="1"/>
  <c r="G19" i="1" s="1"/>
  <c r="G20" i="1" s="1"/>
  <c r="G21" i="1" l="1"/>
</calcChain>
</file>

<file path=xl/sharedStrings.xml><?xml version="1.0" encoding="utf-8"?>
<sst xmlns="http://schemas.openxmlformats.org/spreadsheetml/2006/main" count="40" uniqueCount="40">
  <si>
    <t>Tehnička specifikacija/Opis traženog</t>
  </si>
  <si>
    <t>1.</t>
  </si>
  <si>
    <t xml:space="preserve">Broj ponude: </t>
  </si>
  <si>
    <t>U ____________, ____________________</t>
  </si>
  <si>
    <t>UKUPNO 
(EUR bez PDV)</t>
  </si>
  <si>
    <t>SVEUKUPNO s PDV-om (EUR)</t>
  </si>
  <si>
    <t>PDV (EUR)</t>
  </si>
  <si>
    <t>Komada</t>
  </si>
  <si>
    <t>Jedinična cijena 
(EUR bez PDV-a)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</si>
  <si>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</si>
  <si>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</si>
  <si>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</si>
  <si>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</si>
  <si>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</si>
  <si>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</si>
  <si>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</si>
  <si>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</si>
  <si>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</si>
  <si>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</si>
  <si>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</si>
  <si>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Remenica klinastog remena NW 710x6 SPCTB5050</t>
  </si>
  <si>
    <t>Konusna čahura 5050/120DIN6885</t>
  </si>
  <si>
    <t>Protuvratilo kućišta ležajaD276 Lg.118 P104</t>
  </si>
  <si>
    <t>Poklopac ležaja D276/134 Lg.45mm</t>
  </si>
  <si>
    <t>Vijak sa šesterokutnom glavom M12x40</t>
  </si>
  <si>
    <t>Podloška za zaključavanje ključa HLS-12DIN25201</t>
  </si>
  <si>
    <t>Samopodesivi valjkasti ležaj 23028 ESK.TVP CN</t>
  </si>
  <si>
    <t>Brtva vratila AS125x150x12</t>
  </si>
  <si>
    <t>Fiksni prsten Dm209,8/190 B3</t>
  </si>
  <si>
    <t>Remenica NW395x10SPC L1222</t>
  </si>
  <si>
    <t>Klizna vodilica noža</t>
  </si>
  <si>
    <t>Stezna čahura H3028</t>
  </si>
  <si>
    <t>Evidencijski broj nabave: TO-JN-162/2023</t>
  </si>
  <si>
    <t>UKUPNO (EUR bez PDV-a)</t>
  </si>
  <si>
    <t>PRILOG I - Troškovnik</t>
  </si>
  <si>
    <r>
      <t xml:space="preserve">Ponuda - tehničke karakteristike robe koja je predmet ponude
</t>
    </r>
    <r>
      <rPr>
        <b/>
        <i/>
        <sz val="12"/>
        <color theme="1"/>
        <rFont val="Times New Roman"/>
        <family val="1"/>
        <charset val="238"/>
      </rPr>
      <t>(ispunjava Ponuditelj)</t>
    </r>
  </si>
  <si>
    <t>br. artikla proizvođača stroja</t>
  </si>
  <si>
    <t>Broj</t>
  </si>
  <si>
    <t>PONUDITELJ:</t>
  </si>
  <si>
    <t>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</si>
</sst>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justify" vertical="center"/>
    </xf>
    <xf numFmtId="2" fontId="4" fillId="0" borderId="0" xfId="0" applyNumberFormat="1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4" fontId="5" fillId="0" borderId="3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9"/>
  <sheetViews>
    <sheetView tabSelected="1" view="pageBreakPreview" zoomScale="60" zoomScaleNormal="100" workbookViewId="0">
      <selection activeCell="D36" sqref="D36"/>
    </sheetView>
  </sheetViews>
  <sheetFormatPr defaultRowHeight="15.75" x14ac:dyDescent="0.25"/>
  <cols>
    <col min="1" max="1" width="7.140625" style="3" customWidth="1"/>
    <col min="2" max="2" width="14.42578125" style="3" customWidth="1"/>
    <col min="3" max="4" width="52" style="3" customWidth="1"/>
    <col min="5" max="5" width="12.140625" style="3" customWidth="1"/>
    <col min="6" max="6" width="21.42578125" style="3" customWidth="1"/>
    <col min="7" max="7" width="26.42578125" style="3" customWidth="1"/>
    <col min="8" max="16384" width="9.140625" style="1"/>
  </cols>
  <sheetData>
    <row r="2" spans="1:7" ht="21.75" customHeight="1" x14ac:dyDescent="0.25">
      <c r="A2" s="6" t="s">
        <v>34</v>
      </c>
      <c r="B2" s="6"/>
      <c r="C2" s="6"/>
      <c r="D2" s="6"/>
      <c r="E2" s="6"/>
      <c r="F2" s="6"/>
      <c r="G2" s="6"/>
    </row>
    <row r="3" spans="1:7" x14ac:dyDescent="0.25">
      <c r="A3" s="7"/>
      <c r="B3" s="7"/>
      <c r="C3" s="7"/>
      <c r="D3" s="7"/>
      <c r="E3" s="7"/>
    </row>
    <row r="4" spans="1:7" ht="18.75" customHeight="1" x14ac:dyDescent="0.25">
      <c r="A4" s="17" t="s">
        <v>32</v>
      </c>
      <c r="B4" s="17"/>
      <c r="C4" s="17"/>
      <c r="D4" s="17"/>
      <c r="E4" s="17"/>
      <c r="F4" s="17"/>
      <c r="G4" s="17"/>
    </row>
    <row r="5" spans="1:7" ht="16.5" thickBot="1" x14ac:dyDescent="0.3"/>
    <row r="6" spans="1:7" ht="50.25" customHeight="1" thickBot="1" x14ac:dyDescent="0.25">
      <c r="A6" s="8" t="s">
        <v>37</v>
      </c>
      <c r="B6" s="10" t="s">
        <v>36</v>
      </c>
      <c r="C6" s="8" t="s">
        <v>0</v>
      </c>
      <c r="D6" s="10" t="s">
        <v>35</v>
      </c>
      <c r="E6" s="8" t="s">
        <v>7</v>
      </c>
      <c r="F6" s="9" t="s">
        <v>8</v>
      </c>
      <c r="G6" s="10" t="s">
        <v>4</v>
      </c>
    </row>
    <row r="7" spans="1:7" ht="17.25" customHeight="1" x14ac:dyDescent="0.2">
      <c r="A7" s="24" t="s">
        <v>1</v>
      </c>
      <c r="B7" s="18">
        <v>43318</v>
      </c>
      <c r="C7" s="11" t="s">
        <v>29</v>
      </c>
      <c r="D7" s="21"/>
      <c r="E7" s="12">
        <v>1</v>
      </c>
      <c r="F7" s="26"/>
      <c r="G7" s="25">
        <f>E7*F7</f>
        <v>0</v>
      </c>
    </row>
    <row r="8" spans="1:7" ht="16.5" customHeight="1" x14ac:dyDescent="0.2">
      <c r="A8" s="24" t="s">
        <v>9</v>
      </c>
      <c r="B8" s="18">
        <v>135609</v>
      </c>
      <c r="C8" s="13" t="s">
        <v>20</v>
      </c>
      <c r="D8" s="22"/>
      <c r="E8" s="14">
        <v>1</v>
      </c>
      <c r="F8" s="27"/>
      <c r="G8" s="25">
        <f t="shared" ref="G8:G18" si="0">E8*F8</f>
        <v>0</v>
      </c>
    </row>
    <row r="9" spans="1:7" ht="16.5" customHeight="1" x14ac:dyDescent="0.2">
      <c r="A9" s="24" t="s">
        <v>10</v>
      </c>
      <c r="B9" s="18">
        <v>125351</v>
      </c>
      <c r="C9" s="13" t="s">
        <v>21</v>
      </c>
      <c r="D9" s="22"/>
      <c r="E9" s="14">
        <v>1</v>
      </c>
      <c r="F9" s="27"/>
      <c r="G9" s="25">
        <f t="shared" si="0"/>
        <v>0</v>
      </c>
    </row>
    <row r="10" spans="1:7" x14ac:dyDescent="0.2">
      <c r="A10" s="24" t="s">
        <v>11</v>
      </c>
      <c r="B10" s="18">
        <v>26332</v>
      </c>
      <c r="C10" s="13" t="s">
        <v>22</v>
      </c>
      <c r="D10" s="22"/>
      <c r="E10" s="15">
        <v>2</v>
      </c>
      <c r="F10" s="27"/>
      <c r="G10" s="25">
        <f t="shared" si="0"/>
        <v>0</v>
      </c>
    </row>
    <row r="11" spans="1:7" x14ac:dyDescent="0.2">
      <c r="A11" s="24" t="s">
        <v>12</v>
      </c>
      <c r="B11" s="18">
        <v>26333</v>
      </c>
      <c r="C11" s="13" t="s">
        <v>23</v>
      </c>
      <c r="D11" s="22"/>
      <c r="E11" s="15">
        <v>2</v>
      </c>
      <c r="F11" s="27"/>
      <c r="G11" s="25">
        <f t="shared" si="0"/>
        <v>0</v>
      </c>
    </row>
    <row r="12" spans="1:7" x14ac:dyDescent="0.2">
      <c r="A12" s="24" t="s">
        <v>13</v>
      </c>
      <c r="B12" s="18">
        <v>5850</v>
      </c>
      <c r="C12" s="13" t="s">
        <v>24</v>
      </c>
      <c r="D12" s="22"/>
      <c r="E12" s="15">
        <v>12</v>
      </c>
      <c r="F12" s="27"/>
      <c r="G12" s="25">
        <f t="shared" si="0"/>
        <v>0</v>
      </c>
    </row>
    <row r="13" spans="1:7" x14ac:dyDescent="0.2">
      <c r="A13" s="24" t="s">
        <v>14</v>
      </c>
      <c r="B13" s="18">
        <v>75880</v>
      </c>
      <c r="C13" s="13" t="s">
        <v>25</v>
      </c>
      <c r="D13" s="22"/>
      <c r="E13" s="15">
        <v>12</v>
      </c>
      <c r="F13" s="27"/>
      <c r="G13" s="25">
        <f t="shared" si="0"/>
        <v>0</v>
      </c>
    </row>
    <row r="14" spans="1:7" x14ac:dyDescent="0.2">
      <c r="A14" s="24" t="s">
        <v>15</v>
      </c>
      <c r="B14" s="18">
        <v>55049</v>
      </c>
      <c r="C14" s="13" t="s">
        <v>26</v>
      </c>
      <c r="D14" s="22"/>
      <c r="E14" s="15">
        <v>2</v>
      </c>
      <c r="F14" s="27"/>
      <c r="G14" s="25">
        <f t="shared" si="0"/>
        <v>0</v>
      </c>
    </row>
    <row r="15" spans="1:7" x14ac:dyDescent="0.2">
      <c r="A15" s="24" t="s">
        <v>16</v>
      </c>
      <c r="B15" s="18">
        <v>75216</v>
      </c>
      <c r="C15" s="13" t="s">
        <v>31</v>
      </c>
      <c r="D15" s="22"/>
      <c r="E15" s="15">
        <v>2</v>
      </c>
      <c r="F15" s="27"/>
      <c r="G15" s="25">
        <f t="shared" si="0"/>
        <v>0</v>
      </c>
    </row>
    <row r="16" spans="1:7" x14ac:dyDescent="0.2">
      <c r="A16" s="24" t="s">
        <v>17</v>
      </c>
      <c r="B16" s="18">
        <v>75219</v>
      </c>
      <c r="C16" s="13" t="s">
        <v>27</v>
      </c>
      <c r="D16" s="22"/>
      <c r="E16" s="15">
        <v>4</v>
      </c>
      <c r="F16" s="27"/>
      <c r="G16" s="25">
        <f t="shared" si="0"/>
        <v>0</v>
      </c>
    </row>
    <row r="17" spans="1:7" x14ac:dyDescent="0.2">
      <c r="A17" s="24" t="s">
        <v>18</v>
      </c>
      <c r="B17" s="18">
        <v>14124</v>
      </c>
      <c r="C17" s="13" t="s">
        <v>28</v>
      </c>
      <c r="D17" s="22"/>
      <c r="E17" s="15">
        <v>2</v>
      </c>
      <c r="F17" s="27"/>
      <c r="G17" s="25">
        <f t="shared" si="0"/>
        <v>0</v>
      </c>
    </row>
    <row r="18" spans="1:7" ht="16.5" thickBot="1" x14ac:dyDescent="0.25">
      <c r="A18" s="24" t="s">
        <v>19</v>
      </c>
      <c r="B18" s="18">
        <v>47756</v>
      </c>
      <c r="C18" s="16" t="s">
        <v>30</v>
      </c>
      <c r="D18" s="22"/>
      <c r="E18" s="15">
        <v>10</v>
      </c>
      <c r="F18" s="27"/>
      <c r="G18" s="25">
        <f t="shared" si="0"/>
        <v>0</v>
      </c>
    </row>
    <row r="19" spans="1:7" ht="32.25" customHeight="1" thickBot="1" x14ac:dyDescent="0.25">
      <c r="A19" s="19" t="s">
        <v>33</v>
      </c>
      <c r="B19" s="20"/>
      <c r="C19" s="20"/>
      <c r="D19" s="20"/>
      <c r="E19" s="20"/>
      <c r="F19" s="20"/>
      <c r="G19" s="23">
        <f>SUM(G7:G18)</f>
        <v>0</v>
      </c>
    </row>
    <row r="20" spans="1:7" ht="34.5" customHeight="1" thickBot="1" x14ac:dyDescent="0.25">
      <c r="A20" s="19" t="s">
        <v>6</v>
      </c>
      <c r="B20" s="20"/>
      <c r="C20" s="20"/>
      <c r="D20" s="20"/>
      <c r="E20" s="20"/>
      <c r="F20" s="20"/>
      <c r="G20" s="23">
        <f>G19*25%</f>
        <v>0</v>
      </c>
    </row>
    <row r="21" spans="1:7" ht="33.75" customHeight="1" thickBot="1" x14ac:dyDescent="0.25">
      <c r="A21" s="19" t="s">
        <v>5</v>
      </c>
      <c r="B21" s="20"/>
      <c r="C21" s="20"/>
      <c r="D21" s="20"/>
      <c r="E21" s="20"/>
      <c r="F21" s="20"/>
      <c r="G21" s="23">
        <f>G19+G20</f>
        <v>0</v>
      </c>
    </row>
    <row r="23" spans="1:7" s="2" customFormat="1" x14ac:dyDescent="0.25">
      <c r="A23" s="3"/>
      <c r="B23" s="3"/>
      <c r="C23" s="4"/>
      <c r="D23" s="4"/>
      <c r="E23" s="4"/>
      <c r="F23" s="3"/>
      <c r="G23" s="3"/>
    </row>
    <row r="24" spans="1:7" s="2" customFormat="1" x14ac:dyDescent="0.25">
      <c r="A24" s="28" t="s">
        <v>2</v>
      </c>
      <c r="B24" s="28"/>
      <c r="C24" s="28"/>
      <c r="D24" s="3"/>
      <c r="E24" s="3"/>
      <c r="F24" s="5"/>
      <c r="G24" s="3"/>
    </row>
    <row r="25" spans="1:7" s="2" customFormat="1" x14ac:dyDescent="0.25">
      <c r="A25" s="3"/>
      <c r="B25" s="3"/>
      <c r="C25" s="3"/>
      <c r="D25" s="3"/>
      <c r="E25" s="3"/>
      <c r="F25" s="29" t="s">
        <v>38</v>
      </c>
      <c r="G25" s="29"/>
    </row>
    <row r="26" spans="1:7" s="2" customFormat="1" x14ac:dyDescent="0.25">
      <c r="A26" s="28" t="s">
        <v>3</v>
      </c>
      <c r="B26" s="28"/>
      <c r="C26" s="28"/>
      <c r="D26" s="3"/>
      <c r="E26" s="3"/>
      <c r="F26" s="3"/>
      <c r="G26" s="3"/>
    </row>
    <row r="27" spans="1:7" s="2" customFormat="1" x14ac:dyDescent="0.25">
      <c r="A27" s="3"/>
      <c r="B27" s="3"/>
      <c r="C27" s="3"/>
      <c r="D27" s="3"/>
      <c r="E27" s="3"/>
      <c r="F27" s="28" t="s">
        <v>39</v>
      </c>
      <c r="G27" s="28"/>
    </row>
    <row r="28" spans="1:7" s="2" customFormat="1" x14ac:dyDescent="0.25">
      <c r="A28" s="3"/>
      <c r="B28" s="3"/>
      <c r="C28" s="3"/>
      <c r="D28" s="3"/>
      <c r="E28" s="3"/>
      <c r="F28" s="3"/>
      <c r="G28" s="3"/>
    </row>
    <row r="29" spans="1:7" s="2" customFormat="1" x14ac:dyDescent="0.25">
      <c r="A29" s="3"/>
      <c r="B29" s="3"/>
      <c r="C29" s="3"/>
      <c r="D29" s="3"/>
      <c r="E29" s="3"/>
      <c r="F29" s="3"/>
      <c r="G29" s="3"/>
    </row>
  </sheetData>
  <sheetProtection algorithmName="SHA-512" hashValue="S6H/c/hZCaDLJPOhkaYg+TkBgRnG0PmWmteqA16S+Asb64cYuJ7Z1dtC8QobBrNzet7tpU5icA4dAMhKcZUaNg==" saltValue="xMtvnNgWBcCHQFzXJHGX6g==" spinCount="100000" sheet="1" formatCells="0" formatColumns="0" formatRows="0" insertColumns="0" insertRows="0" insertHyperlinks="0" deleteColumns="0" deleteRows="0" sort="0" autoFilter="0" pivotTables="0"/>
  <mergeCells count="9">
    <mergeCell ref="F27:G27"/>
    <mergeCell ref="A24:C24"/>
    <mergeCell ref="A26:C26"/>
    <mergeCell ref="F25:G25"/>
    <mergeCell ref="A20:F20"/>
    <mergeCell ref="A21:F21"/>
    <mergeCell ref="A19:F19"/>
    <mergeCell ref="A2:G2"/>
    <mergeCell ref="A4:G4"/>
  </mergeCells>
  <phoneticPr fontId="3" type="noConversion"/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Franko Mirković</dc:creator>
  <cp:lastModifiedBy>KAŠTIJUN d.o.o.</cp:lastModifiedBy>
  <cp:lastPrinted>2023-11-23T10:33:49Z</cp:lastPrinted>
  <dcterms:created xsi:type="dcterms:W3CDTF">2018-01-08T11:26:32Z</dcterms:created>
  <dcterms:modified xsi:type="dcterms:W3CDTF">2023-11-23T10:35:22Z</dcterms:modified>
</cp:coreProperties>
</file>