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S:\MBO postrojenje - održavanje krovnih kupola\2024\"/>
    </mc:Choice>
  </mc:AlternateContent>
  <xr:revisionPtr revIDLastSave="0" documentId="13_ncr:1_{F65FB508-CC65-403D-86F4-46530FAB8E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List1!$A$1:$E$24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6" i="1"/>
  <c r="E8" i="1"/>
  <c r="E10" i="1"/>
  <c r="E11" i="1"/>
  <c r="E13" i="1"/>
  <c r="E16" i="1"/>
  <c r="E17" i="1" l="1"/>
  <c r="E19" i="1" s="1"/>
  <c r="E20" i="1" s="1"/>
</calcChain>
</file>

<file path=xl/sharedStrings.xml><?xml version="1.0" encoding="utf-8"?>
<sst xmlns="http://schemas.openxmlformats.org/spreadsheetml/2006/main" count="31" uniqueCount="31">
  <si>
    <t>1.</t>
  </si>
  <si>
    <t>2.</t>
  </si>
  <si>
    <t>3.</t>
  </si>
  <si>
    <t>4.</t>
  </si>
  <si>
    <t>5.</t>
  </si>
  <si>
    <t>6.</t>
  </si>
  <si>
    <t>7.</t>
  </si>
  <si>
    <t>PRILOG I - Troškovnik</t>
  </si>
  <si>
    <t>Red. br</t>
  </si>
  <si>
    <t>Opis</t>
  </si>
  <si>
    <t>SERVIS KUPOLE 220 x 220 cm I SISTEMA CO2 ODIMLJAVANJE</t>
  </si>
  <si>
    <t>IZVEDBA GODIŠNJEGA FUNKCIONALNOGA ISPITIVANJA</t>
  </si>
  <si>
    <t>MEHANIČKA OBRADA</t>
  </si>
  <si>
    <t xml:space="preserve">BIOLOŠKA OBRADA </t>
  </si>
  <si>
    <t>Jedinična cijena
(EUR bez PDV-a)</t>
  </si>
  <si>
    <t xml:space="preserve">Količina (kom) </t>
  </si>
  <si>
    <t>Ukupna cijena (EUR bez PDV-a)</t>
  </si>
  <si>
    <t>Zamjena vijaka spoja ljuski i alu okvira (vijci ne moraju biti u inox kvaliteti)</t>
  </si>
  <si>
    <t>Zamjena svih vijaka: spoj pogonske CO2 jedinice sa vijencom, spoj alu okvira sa pogonskom CO2 jedinicom,  deflektorima alu okvira sa vijencom i spoj ljuske sa alu vijencom
Vijčana oprema se zamjenjuje sa INOX kvalitetom vijaka, osim vijaka ljuske.</t>
  </si>
  <si>
    <t>Dobava i zamjena mostnog nosača sa mehanizmom za ručno otvaranje na CO2 sistemu za odimljavanje (zamjena zbog korozije spoja nosača). Mostni nosač se dodatno štiti WASH PRIMEROM koji se nanosi prije ugradnje - tzv. dodatna AKZ zaštita.
Mjenjaju se nosači isključivo na Biološkom dijelu pogona.</t>
  </si>
  <si>
    <t>Evidencijski broj nabave: TO-JN-9/2024</t>
  </si>
  <si>
    <t>PDV (EUR):</t>
  </si>
  <si>
    <t>SVEUKUPNO (EUR s PDV-om):</t>
  </si>
  <si>
    <t>UKUPNO (EUR bez PDV-a):</t>
  </si>
  <si>
    <t>Ponuda br.:</t>
  </si>
  <si>
    <t>U _______________, dana _________________</t>
  </si>
  <si>
    <t>PONUDITELJ:</t>
  </si>
  <si>
    <r>
      <t xml:space="preserve">Dobava i zamjena jedne ljuske na kupoli prema speficikaciji kupole. 
</t>
    </r>
    <r>
      <rPr>
        <b/>
        <sz val="12"/>
        <color theme="1"/>
        <rFont val="Times New Roman"/>
        <family val="1"/>
        <charset val="238"/>
      </rPr>
      <t>Speficikacija kupole:</t>
    </r>
    <r>
      <rPr>
        <sz val="12"/>
        <color theme="1"/>
        <rFont val="Times New Roman"/>
        <family val="1"/>
        <charset val="238"/>
      </rPr>
      <t xml:space="preserve">
Vanjske dimenzije kupole: 2,16 x 2,16 m
Broj slojeva: dvoslojna kupola
Boje slojeva: gornji sloj IRR Aglas opal, donji sloj akril PMMA proziran
Svjetlosna propusnost: min. 50% 
Toplinska provodljivost: 2,7 W/m</t>
    </r>
    <r>
      <rPr>
        <sz val="12"/>
        <color theme="1"/>
        <rFont val="Calibri"/>
        <family val="2"/>
        <charset val="238"/>
      </rPr>
      <t>²</t>
    </r>
    <r>
      <rPr>
        <sz val="12"/>
        <color theme="1"/>
        <rFont val="Times New Roman"/>
        <family val="1"/>
        <charset val="238"/>
      </rPr>
      <t>K</t>
    </r>
  </si>
  <si>
    <t>Dobava i isporuka EMO 230 V za provjetravanje (BEZ UGRADNJE)
Investitor osigurava priključak za struju na krovu za izvođenje radova servisa i nesmetan pristup do ispitnoga mjesta.</t>
  </si>
  <si>
    <t>Izvedba FUNKCIONALNOGA ispitivanja od strane neovisne i ovlaštene organizacije za kupole za odimljavanje.
Izdavanje zapisnika o funkcionalnom ispitivanju sa uključenim dolaskom na objekt.</t>
  </si>
  <si>
    <t>Servis se sastoji od:
Izlazak ovlaštenog servisera na objekat
Servis kompletne kupole, vizualni pregled sjedanja kupole, zatvaranja kupole, podešavanje po potrebi. Pregled i zamjena po potrebi ORO vijaka na ljuski kupola.
Servis kompletnoga CO2 sistema, vizualni pregled i podešavanje po potrebi za pravilno zatvaranje i otvaranje kupole, zamjena pojedinih elemenata termoampula i bombica po potrebi.
Potrošni materijal: ORO vijci, brtve, CO2 bombica, termo ampula
Otprašivanje ovjesa mehanizma od nakupljene prašine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</si>
</sst>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u/>
      <sz val="12"/>
      <color theme="1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0" fontId="2" fillId="0" borderId="0" xfId="0" applyNumberFormat="1" applyFont="1"/>
    <xf numFmtId="0" fontId="2" fillId="0" borderId="0" xfId="0" applyFont="1" applyAlignment="1">
      <alignment horizontal="center"/>
    </xf>
    <xf numFmtId="164" fontId="2" fillId="3" borderId="0" xfId="0" applyNumberFormat="1" applyFont="1" applyFill="1"/>
    <xf numFmtId="164" fontId="3" fillId="0" borderId="0" xfId="0" applyNumberFormat="1" applyFont="1" applyAlignment="1">
      <alignment horizontal="center" vertical="center"/>
    </xf>
    <xf numFmtId="0" fontId="2" fillId="0" borderId="8" xfId="0" applyFont="1" applyBorder="1"/>
    <xf numFmtId="0" fontId="4" fillId="0" borderId="8" xfId="0" applyFont="1" applyBorder="1" applyAlignment="1">
      <alignment horizontal="center" vertical="center"/>
    </xf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wrapText="1"/>
    </xf>
    <xf numFmtId="49" fontId="2" fillId="0" borderId="7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65" fontId="2" fillId="0" borderId="5" xfId="0" applyNumberFormat="1" applyFont="1" applyBorder="1" applyAlignment="1" applyProtection="1">
      <alignment horizontal="right" vertical="center"/>
      <protection locked="0"/>
    </xf>
    <xf numFmtId="4" fontId="2" fillId="0" borderId="6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wrapText="1"/>
    </xf>
    <xf numFmtId="49" fontId="2" fillId="0" borderId="5" xfId="0" applyNumberFormat="1" applyFont="1" applyBorder="1" applyAlignment="1">
      <alignment horizontal="left" vertical="top" wrapText="1" shrinkToFit="1"/>
    </xf>
    <xf numFmtId="49" fontId="2" fillId="0" borderId="8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left" vertical="top" wrapText="1"/>
    </xf>
    <xf numFmtId="165" fontId="2" fillId="0" borderId="0" xfId="0" applyNumberFormat="1" applyFont="1" applyAlignment="1" applyProtection="1">
      <alignment horizontal="right" vertical="center"/>
      <protection locked="0"/>
    </xf>
    <xf numFmtId="49" fontId="6" fillId="3" borderId="5" xfId="0" applyNumberFormat="1" applyFont="1" applyFill="1" applyBorder="1" applyAlignment="1">
      <alignment horizontal="left" vertical="center"/>
    </xf>
    <xf numFmtId="49" fontId="6" fillId="0" borderId="5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164" fontId="3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wrapText="1"/>
    </xf>
    <xf numFmtId="4" fontId="3" fillId="0" borderId="1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right" vertical="center"/>
      <protection locked="0"/>
    </xf>
    <xf numFmtId="165" fontId="2" fillId="0" borderId="5" xfId="0" applyNumberFormat="1" applyFont="1" applyBorder="1" applyAlignment="1" applyProtection="1">
      <alignment horizontal="right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="85" zoomScaleNormal="85" zoomScaleSheetLayoutView="85" workbookViewId="0">
      <selection activeCell="M9" sqref="M9"/>
    </sheetView>
  </sheetViews>
  <sheetFormatPr defaultRowHeight="15.75" x14ac:dyDescent="0.25"/>
  <cols>
    <col min="1" max="1" width="7.140625" style="1" customWidth="1"/>
    <col min="2" max="2" width="64.5703125" style="1" customWidth="1"/>
    <col min="3" max="3" width="10.28515625" style="1" bestFit="1" customWidth="1"/>
    <col min="4" max="4" width="17.28515625" style="1" customWidth="1"/>
    <col min="5" max="5" width="17.7109375" style="1" customWidth="1"/>
    <col min="6" max="6" width="12" style="1" customWidth="1"/>
    <col min="7" max="7" width="9.140625" style="1"/>
    <col min="8" max="8" width="11" style="1" bestFit="1" customWidth="1"/>
    <col min="9" max="9" width="9.140625" style="1"/>
    <col min="10" max="10" width="11" style="1" bestFit="1" customWidth="1"/>
    <col min="11" max="11" width="8.85546875" style="1" bestFit="1" customWidth="1"/>
    <col min="12" max="12" width="11" style="1" bestFit="1" customWidth="1"/>
    <col min="13" max="13" width="14" style="1" bestFit="1" customWidth="1"/>
    <col min="14" max="16384" width="9.140625" style="1"/>
  </cols>
  <sheetData>
    <row r="1" spans="1:9" ht="36" customHeight="1" x14ac:dyDescent="0.25">
      <c r="A1" s="40" t="s">
        <v>7</v>
      </c>
      <c r="B1" s="40"/>
      <c r="C1" s="40"/>
      <c r="D1" s="40"/>
      <c r="E1" s="40"/>
    </row>
    <row r="2" spans="1:9" ht="15.75" customHeight="1" x14ac:dyDescent="0.25"/>
    <row r="3" spans="1:9" ht="22.5" customHeight="1" x14ac:dyDescent="0.25">
      <c r="A3" s="40" t="s">
        <v>20</v>
      </c>
      <c r="B3" s="40"/>
      <c r="C3" s="40"/>
      <c r="D3" s="40"/>
      <c r="E3" s="40"/>
    </row>
    <row r="4" spans="1:9" ht="16.5" thickBot="1" x14ac:dyDescent="0.3">
      <c r="A4" s="14"/>
      <c r="B4" s="14"/>
    </row>
    <row r="5" spans="1:9" ht="47.25" x14ac:dyDescent="0.25">
      <c r="A5" s="15" t="s">
        <v>8</v>
      </c>
      <c r="B5" s="16" t="s">
        <v>9</v>
      </c>
      <c r="C5" s="16" t="s">
        <v>15</v>
      </c>
      <c r="D5" s="17" t="s">
        <v>14</v>
      </c>
      <c r="E5" s="18" t="s">
        <v>16</v>
      </c>
    </row>
    <row r="6" spans="1:9" ht="47.25" customHeight="1" x14ac:dyDescent="0.25">
      <c r="A6" s="8"/>
      <c r="B6" s="19" t="s">
        <v>10</v>
      </c>
      <c r="C6" s="45">
        <v>24</v>
      </c>
      <c r="D6" s="47"/>
      <c r="E6" s="43">
        <f>SUM(C6*D6)</f>
        <v>0</v>
      </c>
      <c r="F6" s="8"/>
      <c r="H6" s="2"/>
    </row>
    <row r="7" spans="1:9" ht="214.5" customHeight="1" x14ac:dyDescent="0.25">
      <c r="A7" s="20" t="s">
        <v>0</v>
      </c>
      <c r="B7" s="21" t="s">
        <v>30</v>
      </c>
      <c r="C7" s="46"/>
      <c r="D7" s="48"/>
      <c r="E7" s="44"/>
      <c r="F7" s="9"/>
      <c r="G7" s="3"/>
      <c r="H7" s="3"/>
    </row>
    <row r="8" spans="1:9" ht="50.25" customHeight="1" x14ac:dyDescent="0.25">
      <c r="A8" s="8"/>
      <c r="B8" s="25" t="s">
        <v>11</v>
      </c>
      <c r="C8" s="46">
        <v>1</v>
      </c>
      <c r="D8" s="48"/>
      <c r="E8" s="44">
        <f t="shared" ref="E8:E16" si="0">SUM(C8*D8)</f>
        <v>0</v>
      </c>
      <c r="F8" s="9"/>
      <c r="G8" s="3"/>
      <c r="H8" s="3"/>
    </row>
    <row r="9" spans="1:9" ht="89.25" customHeight="1" x14ac:dyDescent="0.25">
      <c r="A9" s="20" t="s">
        <v>1</v>
      </c>
      <c r="B9" s="26" t="s">
        <v>29</v>
      </c>
      <c r="C9" s="46"/>
      <c r="D9" s="48"/>
      <c r="E9" s="44"/>
      <c r="F9" s="8"/>
    </row>
    <row r="10" spans="1:9" ht="159" customHeight="1" x14ac:dyDescent="0.25">
      <c r="A10" s="27" t="s">
        <v>2</v>
      </c>
      <c r="B10" s="28" t="s">
        <v>27</v>
      </c>
      <c r="C10" s="22">
        <v>1</v>
      </c>
      <c r="D10" s="29"/>
      <c r="E10" s="24">
        <f t="shared" si="0"/>
        <v>0</v>
      </c>
      <c r="F10" s="8"/>
      <c r="H10" s="4"/>
    </row>
    <row r="11" spans="1:9" ht="36" customHeight="1" x14ac:dyDescent="0.25">
      <c r="A11" s="8"/>
      <c r="B11" s="30" t="s">
        <v>13</v>
      </c>
      <c r="C11" s="46">
        <v>14</v>
      </c>
      <c r="D11" s="48"/>
      <c r="E11" s="44">
        <f t="shared" si="0"/>
        <v>0</v>
      </c>
      <c r="F11" s="8"/>
    </row>
    <row r="12" spans="1:9" ht="92.25" customHeight="1" x14ac:dyDescent="0.25">
      <c r="A12" s="20" t="s">
        <v>3</v>
      </c>
      <c r="B12" s="28" t="s">
        <v>19</v>
      </c>
      <c r="C12" s="46"/>
      <c r="D12" s="48"/>
      <c r="E12" s="44"/>
      <c r="F12" s="8"/>
    </row>
    <row r="13" spans="1:9" ht="86.25" customHeight="1" x14ac:dyDescent="0.25">
      <c r="A13" s="27" t="s">
        <v>4</v>
      </c>
      <c r="B13" s="28" t="s">
        <v>18</v>
      </c>
      <c r="C13" s="22">
        <v>14</v>
      </c>
      <c r="D13" s="29"/>
      <c r="E13" s="24">
        <f t="shared" si="0"/>
        <v>0</v>
      </c>
      <c r="F13" s="8"/>
    </row>
    <row r="14" spans="1:9" ht="42.75" customHeight="1" x14ac:dyDescent="0.25">
      <c r="A14" s="8"/>
      <c r="B14" s="31" t="s">
        <v>12</v>
      </c>
      <c r="C14" s="12"/>
      <c r="D14" s="23"/>
      <c r="E14" s="13"/>
      <c r="F14" s="8"/>
    </row>
    <row r="15" spans="1:9" ht="40.5" customHeight="1" x14ac:dyDescent="0.25">
      <c r="A15" s="32" t="s">
        <v>5</v>
      </c>
      <c r="B15" s="21" t="s">
        <v>17</v>
      </c>
      <c r="C15" s="22">
        <v>10</v>
      </c>
      <c r="D15" s="23"/>
      <c r="E15" s="24">
        <f>SUM(C15*D15)</f>
        <v>0</v>
      </c>
      <c r="F15" s="8"/>
      <c r="I15" s="4"/>
    </row>
    <row r="16" spans="1:9" ht="84" customHeight="1" x14ac:dyDescent="0.25">
      <c r="A16" s="27" t="s">
        <v>6</v>
      </c>
      <c r="B16" s="28" t="s">
        <v>28</v>
      </c>
      <c r="C16" s="22">
        <v>2</v>
      </c>
      <c r="D16" s="29"/>
      <c r="E16" s="24">
        <f t="shared" si="0"/>
        <v>0</v>
      </c>
      <c r="F16" s="8"/>
    </row>
    <row r="17" spans="1:6" x14ac:dyDescent="0.25">
      <c r="A17" s="38" t="s">
        <v>23</v>
      </c>
      <c r="B17" s="38"/>
      <c r="C17" s="38"/>
      <c r="D17" s="38"/>
      <c r="E17" s="36">
        <f>E6+E8+E10+E11+E13+E15+E16</f>
        <v>0</v>
      </c>
      <c r="F17" s="5"/>
    </row>
    <row r="18" spans="1:6" ht="15.75" customHeight="1" x14ac:dyDescent="0.25">
      <c r="A18" s="38"/>
      <c r="B18" s="38"/>
      <c r="C18" s="38"/>
      <c r="D18" s="38"/>
      <c r="E18" s="37"/>
      <c r="F18" s="6"/>
    </row>
    <row r="19" spans="1:6" ht="25.5" customHeight="1" x14ac:dyDescent="0.25">
      <c r="A19" s="38" t="s">
        <v>21</v>
      </c>
      <c r="B19" s="38"/>
      <c r="C19" s="38"/>
      <c r="D19" s="38"/>
      <c r="E19" s="33">
        <f>E17*0.25</f>
        <v>0</v>
      </c>
      <c r="F19" s="6"/>
    </row>
    <row r="20" spans="1:6" ht="30.75" customHeight="1" x14ac:dyDescent="0.25">
      <c r="A20" s="38" t="s">
        <v>22</v>
      </c>
      <c r="B20" s="38"/>
      <c r="C20" s="38"/>
      <c r="D20" s="38"/>
      <c r="E20" s="33">
        <f>E19+E17</f>
        <v>0</v>
      </c>
      <c r="F20" s="6"/>
    </row>
    <row r="21" spans="1:6" x14ac:dyDescent="0.25">
      <c r="A21" s="10"/>
      <c r="B21" s="10"/>
      <c r="C21" s="39"/>
      <c r="D21" s="39"/>
      <c r="E21" s="11"/>
    </row>
    <row r="22" spans="1:6" ht="24.75" customHeight="1" x14ac:dyDescent="0.25">
      <c r="A22" s="41" t="s">
        <v>24</v>
      </c>
      <c r="B22" s="41"/>
      <c r="C22" s="35"/>
      <c r="D22" s="35"/>
      <c r="E22" s="34"/>
    </row>
    <row r="23" spans="1:6" ht="24" customHeight="1" x14ac:dyDescent="0.25">
      <c r="A23" s="41" t="s">
        <v>25</v>
      </c>
      <c r="B23" s="41"/>
      <c r="C23" s="42" t="s">
        <v>26</v>
      </c>
      <c r="D23" s="42"/>
      <c r="E23" s="42"/>
    </row>
    <row r="24" spans="1:6" ht="16.5" customHeight="1" x14ac:dyDescent="0.25">
      <c r="C24" s="35"/>
      <c r="D24" s="35"/>
      <c r="E24" s="7"/>
    </row>
    <row r="26" spans="1:6" x14ac:dyDescent="0.25">
      <c r="D26" s="2"/>
    </row>
  </sheetData>
  <sheetProtection password="8DE1" sheet="1" formatCells="0" formatColumns="0" formatRows="0" insertColumns="0" insertRows="0" insertHyperlinks="0" deleteColumns="0" deleteRows="0" sort="0" autoFilter="0" pivotTables="0"/>
  <mergeCells count="21">
    <mergeCell ref="C8:C9"/>
    <mergeCell ref="C11:C12"/>
    <mergeCell ref="D6:D7"/>
    <mergeCell ref="D8:D9"/>
    <mergeCell ref="D11:D12"/>
    <mergeCell ref="C24:D24"/>
    <mergeCell ref="E17:E18"/>
    <mergeCell ref="A17:D18"/>
    <mergeCell ref="C21:D21"/>
    <mergeCell ref="A1:E1"/>
    <mergeCell ref="A3:E3"/>
    <mergeCell ref="A19:D19"/>
    <mergeCell ref="A20:D20"/>
    <mergeCell ref="A22:B22"/>
    <mergeCell ref="A23:B23"/>
    <mergeCell ref="C23:E23"/>
    <mergeCell ref="E6:E7"/>
    <mergeCell ref="E8:E9"/>
    <mergeCell ref="E11:E12"/>
    <mergeCell ref="C22:D22"/>
    <mergeCell ref="C6:C7"/>
  </mergeCells>
  <phoneticPr fontId="1" type="noConversion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zop-znr</dc:creator>
  <cp:lastModifiedBy>KAŠTIJUN d.o.o.</cp:lastModifiedBy>
  <cp:lastPrinted>2024-06-27T06:05:20Z</cp:lastPrinted>
  <dcterms:created xsi:type="dcterms:W3CDTF">2023-05-24T12:14:11Z</dcterms:created>
  <dcterms:modified xsi:type="dcterms:W3CDTF">2024-07-15T10:17:47Z</dcterms:modified>
</cp:coreProperties>
</file>